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35" windowWidth="19410" windowHeight="10650" activeTab="0"/>
  </bookViews>
  <sheets>
    <sheet name="Тит.лист" sheetId="1" r:id="rId1"/>
    <sheet name="Приложение 1" sheetId="2" r:id="rId2"/>
    <sheet name="Приложение 2" sheetId="3" r:id="rId3"/>
    <sheet name="Приложение 5" sheetId="4" r:id="rId4"/>
  </sheets>
  <externalReferences>
    <externalReference r:id="rId7"/>
  </externalReferences>
  <definedNames>
    <definedName name="god">'[1]Титульный'!$F$13</definedName>
    <definedName name="TABLE" localSheetId="2">'Приложение 2'!$A$5:$F$26</definedName>
    <definedName name="TABLE" localSheetId="3">'Приложение 5'!$A$5:$F$42</definedName>
    <definedName name="_xlnm.Print_Titles" localSheetId="2">'Приложение 2'!$5:$5</definedName>
    <definedName name="_xlnm.Print_Titles" localSheetId="3">'Приложение 5'!$5:$6</definedName>
    <definedName name="_xlnm.Print_Area" localSheetId="2">'Приложение 2'!$A$1:$F$30</definedName>
    <definedName name="_xlnm.Print_Area" localSheetId="3">'Приложение 5'!$A$1:$I$43</definedName>
  </definedNames>
  <calcPr fullCalcOnLoad="1"/>
</workbook>
</file>

<file path=xl/sharedStrings.xml><?xml version="1.0" encoding="utf-8"?>
<sst xmlns="http://schemas.openxmlformats.org/spreadsheetml/2006/main" count="200" uniqueCount="153">
  <si>
    <t>Наименование показателей</t>
  </si>
  <si>
    <t>Единица измерения</t>
  </si>
  <si>
    <t>1.</t>
  </si>
  <si>
    <t>1.1.</t>
  </si>
  <si>
    <t>тыс. рублей</t>
  </si>
  <si>
    <t>1.2.</t>
  </si>
  <si>
    <t>1.3.</t>
  </si>
  <si>
    <t>1.4.</t>
  </si>
  <si>
    <t>2.</t>
  </si>
  <si>
    <t>2.1.</t>
  </si>
  <si>
    <t>процент</t>
  </si>
  <si>
    <t>3.</t>
  </si>
  <si>
    <t>3.1.</t>
  </si>
  <si>
    <t>МВт</t>
  </si>
  <si>
    <t>3.2.</t>
  </si>
  <si>
    <t>МВт·ч</t>
  </si>
  <si>
    <t>3.3.</t>
  </si>
  <si>
    <t>тыс. кВт·ч</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</si>
  <si>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</si>
  <si>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</si>
  <si>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</si>
  <si>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</si>
  <si>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</si>
  <si>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</si>
  <si>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</si>
  <si>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</si>
  <si>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</si>
  <si>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</si>
  <si>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</si>
  <si>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</si>
  <si>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</si>
  <si>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</si>
  <si>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 
п/п</t>
  </si>
  <si>
    <t>Приложение № 2
к предложению о размере цен (тарифов), долгосрочных параметров регулирования</t>
  </si>
  <si>
    <r>
      <t xml:space="preserve">Заявленная мощность </t>
    </r>
    <r>
      <rPr>
        <vertAlign val="superscript"/>
        <sz val="12"/>
        <rFont val="Times New Roman"/>
        <family val="1"/>
      </rPr>
      <t>3</t>
    </r>
  </si>
  <si>
    <t xml:space="preserve">
тыс. кВт·ч</t>
  </si>
  <si>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</si>
  <si>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</si>
  <si>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</si>
  <si>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r>
      <t>Реквизиты программы энергоэффективности (кем утверждена, дата утверждения, номер приказа)</t>
    </r>
    <r>
      <rPr>
        <vertAlign val="superscript"/>
        <sz val="12"/>
        <rFont val="Times New Roman"/>
        <family val="1"/>
      </rPr>
      <t>3</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</si>
  <si>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</si>
  <si>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</si>
  <si>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</si>
  <si>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</si>
  <si>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</si>
  <si>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</si>
  <si>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</si>
  <si>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</si>
  <si>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</si>
  <si>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</si>
  <si>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</si>
  <si>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</si>
  <si>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менее 150 кВт</t>
  </si>
  <si>
    <t>от 150 кВт до 670 кВт</t>
  </si>
  <si>
    <t>от 670 кВт до 10 МВт</t>
  </si>
  <si>
    <t>не менее 10 МВт</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</si>
  <si>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</si>
  <si>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руб./куб. метра</t>
  </si>
  <si>
    <t>пар</t>
  </si>
  <si>
    <t>вода</t>
  </si>
  <si>
    <t>средний тариф на теплоноситель, в том числе:</t>
  </si>
  <si>
    <t>4.5.</t>
  </si>
  <si>
    <t>руб./Гкал</t>
  </si>
  <si>
    <t>тариф на тепловую энергию</t>
  </si>
  <si>
    <t>4.4.2.</t>
  </si>
  <si>
    <t>руб./Гкал/ч в месяц</t>
  </si>
  <si>
    <t>ставка на содержание тепловой мощности</t>
  </si>
  <si>
    <t>двухставочный тариф на тепловую энергию</t>
  </si>
  <si>
    <t>тариф на острый и редуцированный пар</t>
  </si>
  <si>
    <t>4.3.3.</t>
  </si>
  <si>
    <t>тариф на отборный пар давлением:</t>
  </si>
  <si>
    <t>4.3.2.</t>
  </si>
  <si>
    <t>одноставочный тариф на горячее водоснабжение</t>
  </si>
  <si>
    <t>4.3.1.</t>
  </si>
  <si>
    <t>средний одноставочный тариф на тепловую энергию</t>
  </si>
  <si>
    <t>руб./МВт в мес.</t>
  </si>
  <si>
    <t>цена на генерирующую мощность</t>
  </si>
  <si>
    <t>руб./тыс. кВт·ч</t>
  </si>
  <si>
    <t>в том числе топливная составляющая</t>
  </si>
  <si>
    <t>цена на электрическую энергию</t>
  </si>
  <si>
    <t>Для генерирующих объектов</t>
  </si>
  <si>
    <t>доходность продаж для прочих потребителей:</t>
  </si>
  <si>
    <t>руб./МВт·ч</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</si>
  <si>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</si>
  <si>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величина сбытовой надбавки для тарифной группы потребителей "население" и приравненных к нему категорий потребителей</t>
  </si>
  <si>
    <t>Для гарантирующих поставщиков</t>
  </si>
  <si>
    <t>На услуги коммерческого оператора оптового рынка электрической энергии (мощности)</t>
  </si>
  <si>
    <t>одноставочный тариф</t>
  </si>
  <si>
    <t>ставка на оплату технологического расхода (потерь)</t>
  </si>
  <si>
    <t>ставка на содержание сетей</t>
  </si>
  <si>
    <t>двухставочный тариф</t>
  </si>
  <si>
    <t xml:space="preserve">услуги по передаче электрической энергии (мощности) </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</si>
  <si>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</si>
  <si>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</si>
  <si>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на услуги по оперативно-диспетчерскому управлению в электроэнергетике</t>
  </si>
  <si>
    <t>Для организаций, относящихся к субъектам естественных монополий</t>
  </si>
  <si>
    <t>Единица изменения</t>
  </si>
  <si>
    <t>Раздел 3. Цены (тарифы) по регулируемым видам деятельности организации</t>
  </si>
  <si>
    <t>Приложение № 5
к предложению о размере цен (тарифов), долгосрочных параметров регулирования</t>
  </si>
  <si>
    <t xml:space="preserve">Объем полезного отпуска электроэнергии - всего 3
</t>
  </si>
  <si>
    <r>
      <t>1,2 - 2,5 кг/см</t>
    </r>
    <r>
      <rPr>
        <vertAlign val="superscript"/>
        <sz val="11"/>
        <color indexed="10"/>
        <rFont val="Times New Roman"/>
        <family val="1"/>
      </rPr>
      <t>2</t>
    </r>
  </si>
  <si>
    <r>
      <t>2,5 - 7,0 кг/см</t>
    </r>
    <r>
      <rPr>
        <vertAlign val="superscript"/>
        <sz val="11"/>
        <color indexed="10"/>
        <rFont val="Times New Roman"/>
        <family val="1"/>
      </rPr>
      <t>2</t>
    </r>
  </si>
  <si>
    <r>
      <t>7,0 - 13,0 кг/см</t>
    </r>
    <r>
      <rPr>
        <vertAlign val="superscript"/>
        <sz val="11"/>
        <color indexed="10"/>
        <rFont val="Times New Roman"/>
        <family val="1"/>
      </rPr>
      <t>2</t>
    </r>
  </si>
  <si>
    <r>
      <t>&gt; 13 кг/см</t>
    </r>
    <r>
      <rPr>
        <vertAlign val="superscript"/>
        <sz val="11"/>
        <color indexed="10"/>
        <rFont val="Times New Roman"/>
        <family val="1"/>
      </rPr>
      <t>2</t>
    </r>
  </si>
  <si>
    <t>Фактические показатели 
за год, предшествующий базовому периоду, 2013 год</t>
  </si>
  <si>
    <t>Предложения 
на расчетный период регулирования, 2015 год</t>
  </si>
  <si>
    <t>Фактические показатели за год, предшествующий базовому периоду, 2013 год</t>
  </si>
  <si>
    <t>Показатели, утвержденные на базовый период *2014 год</t>
  </si>
  <si>
    <t>Предложения на расчетный период регулирования 2015 год</t>
  </si>
  <si>
    <t>1-е полугодие</t>
  </si>
  <si>
    <t>2-е полугодие</t>
  </si>
  <si>
    <t>о размере цен (тарифов), долгосрочных параметров регулирования</t>
  </si>
  <si>
    <t xml:space="preserve">      ПРЕДЛОЖЕНИЕ</t>
  </si>
  <si>
    <t xml:space="preserve">       на 2015 год</t>
  </si>
  <si>
    <t>Раздел 1. Информация об организации</t>
  </si>
  <si>
    <t>Приложение</t>
  </si>
  <si>
    <t>субъектами оптового и розничных</t>
  </si>
  <si>
    <t>рынков электрической энергии</t>
  </si>
  <si>
    <t>к стандартам раскрытия информации</t>
  </si>
  <si>
    <r>
      <t xml:space="preserve">Расчетный объем услуг в части управления технологическими режимами </t>
    </r>
    <r>
      <rPr>
        <vertAlign val="superscript"/>
        <sz val="12"/>
        <color indexed="8"/>
        <rFont val="Times New Roman"/>
        <family val="1"/>
      </rPr>
      <t>2</t>
    </r>
  </si>
  <si>
    <r>
      <t xml:space="preserve">Расчетный объем услуг в части обеспечения надежности </t>
    </r>
    <r>
      <rPr>
        <vertAlign val="superscript"/>
        <sz val="12"/>
        <color indexed="8"/>
        <rFont val="Times New Roman"/>
        <family val="1"/>
      </rPr>
      <t>2</t>
    </r>
  </si>
  <si>
    <t>х</t>
  </si>
  <si>
    <r>
      <t>Показатели, утвержденные 
на базовый период,        2014 год</t>
    </r>
    <r>
      <rPr>
        <vertAlign val="superscript"/>
        <sz val="12"/>
        <rFont val="Times New Roman"/>
        <family val="1"/>
      </rPr>
      <t xml:space="preserve">            </t>
    </r>
  </si>
  <si>
    <t>ЗАО "Нерюнгринские районные электрические сети"</t>
  </si>
  <si>
    <t>Полное наименование - ЗАО "Нерюнгринские районные электрические сети"</t>
  </si>
  <si>
    <t>Сокращенное наименование - ЗАО "НРЭС"</t>
  </si>
  <si>
    <t>Место нахождения - 678960, г. Нерюнгри, ул. Комсомольская, 31</t>
  </si>
  <si>
    <t>Фактический адрес - 678960, г. Нерюнгри, ул. Комсомольская, 31</t>
  </si>
  <si>
    <t>ИНН  1434035174</t>
  </si>
  <si>
    <t>КПП  143401001</t>
  </si>
  <si>
    <t>Адрес электронной почты - nres@inbox.ru</t>
  </si>
  <si>
    <t>Контактный телефон: 8 (41147) 40458</t>
  </si>
  <si>
    <t>на 2015 год</t>
  </si>
  <si>
    <t>ПРЕДЛОЖЕНИЕ</t>
  </si>
  <si>
    <t>12,04                          (приказ Минэнерго РФ от 04.09.2012 №421)</t>
  </si>
  <si>
    <t>12,09                          (приказ Минэнерго РФ от 05.03.2014 №95)</t>
  </si>
  <si>
    <t>12,03                        (приказ Минэнерго РФ от 30.09.2014 №673)</t>
  </si>
  <si>
    <t>Согласована Министерством ЖКХ и энергетики РС(Я) от 21.05.2014 №ДЭ-159109 на период 2014-2018</t>
  </si>
  <si>
    <t>не установлен регулятором</t>
  </si>
  <si>
    <t>Протокол ГКЦ-РЭК РС(Я) от 20.12.2013 №316-пр на период 2014-2018</t>
  </si>
  <si>
    <t>(7240)</t>
  </si>
  <si>
    <t>(8035)</t>
  </si>
  <si>
    <t>1.5.</t>
  </si>
  <si>
    <t>1.6.</t>
  </si>
  <si>
    <t>1.7.</t>
  </si>
  <si>
    <t>2.2.</t>
  </si>
  <si>
    <t>2.3.</t>
  </si>
  <si>
    <t>2.4.</t>
  </si>
  <si>
    <t>2.4.1.</t>
  </si>
  <si>
    <t>руб./кВтч</t>
  </si>
  <si>
    <t>руб./МВтч</t>
  </si>
  <si>
    <t>Ф.И.О. руководителя - Мамруков Николай Михайлович</t>
  </si>
  <si>
    <t>Факс: 8 (41147) 40458</t>
  </si>
</sst>
</file>

<file path=xl/styles.xml><?xml version="1.0" encoding="utf-8"?>
<styleSheet xmlns="http://schemas.openxmlformats.org/spreadsheetml/2006/main">
  <numFmts count="1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 numFmtId="165" formatCode="0.000"/>
    <numFmt numFmtId="166" formatCode="0.0000"/>
    <numFmt numFmtId="167" formatCode="[$-FC19]d\ mmmm\ yyyy\ &quot;г.&quot;"/>
    <numFmt numFmtId="168" formatCode="_(* #,##0.00_);_(* \(#,##0.00\);_(* &quot;-&quot;??_);_(@_)"/>
    <numFmt numFmtId="169" formatCode="0.00000"/>
  </numFmts>
  <fonts count="54">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name val="Times New Roman"/>
      <family val="1"/>
    </font>
    <font>
      <sz val="11"/>
      <color indexed="8"/>
      <name val="Times New Roman"/>
      <family val="1"/>
    </font>
    <font>
      <vertAlign val="superscript"/>
      <sz val="11"/>
      <color indexed="10"/>
      <name val="Times New Roman"/>
      <family val="1"/>
    </font>
    <font>
      <b/>
      <sz val="14"/>
      <name val="Franklin Gothic Medium"/>
      <family val="2"/>
    </font>
    <font>
      <b/>
      <sz val="9"/>
      <name val="Tahoma"/>
      <family val="2"/>
    </font>
    <font>
      <vertAlign val="superscript"/>
      <sz val="12"/>
      <color indexed="8"/>
      <name val="Times New Roman"/>
      <family val="1"/>
    </font>
    <font>
      <sz val="8"/>
      <name val="Times New Roman"/>
      <family val="1"/>
    </font>
    <font>
      <b/>
      <i/>
      <sz val="12"/>
      <name val="Times New Roman"/>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medium"/>
      <right style="thin"/>
      <top style="medium"/>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style="thin"/>
      <top style="hair"/>
      <bottom style="hair"/>
    </border>
    <border>
      <left style="thin"/>
      <right style="thin"/>
      <top style="hair"/>
      <bottom style="thin"/>
    </border>
    <border>
      <left style="thin"/>
      <right style="hair"/>
      <top style="hair"/>
      <bottom style="hair"/>
    </border>
    <border>
      <left style="hair"/>
      <right style="thin"/>
      <top style="hair"/>
      <bottom style="hair"/>
    </border>
    <border>
      <left style="thin"/>
      <right style="hair"/>
      <top style="hair"/>
      <bottom style="thin"/>
    </border>
    <border>
      <left style="hair"/>
      <right style="thin"/>
      <top style="hair"/>
      <bottom style="thin"/>
    </border>
    <border>
      <left style="thin"/>
      <right style="thin"/>
      <top>
        <color indexed="63"/>
      </top>
      <bottom style="hair"/>
    </border>
    <border>
      <left style="thin"/>
      <right style="hair"/>
      <top>
        <color indexed="63"/>
      </top>
      <bottom style="hair"/>
    </border>
    <border>
      <left style="hair"/>
      <right style="thin"/>
      <top>
        <color indexed="63"/>
      </top>
      <bottom style="hair"/>
    </border>
    <border>
      <left>
        <color indexed="63"/>
      </left>
      <right style="thin">
        <color indexed="8"/>
      </right>
      <top style="thin">
        <color indexed="8"/>
      </top>
      <bottom style="thin"/>
    </border>
    <border>
      <left style="thin">
        <color indexed="8"/>
      </left>
      <right style="thin">
        <color indexed="8"/>
      </right>
      <top style="thin">
        <color indexed="8"/>
      </top>
      <bottom style="thin"/>
    </border>
    <border>
      <left style="thin">
        <color indexed="8"/>
      </left>
      <right style="thin"/>
      <top style="thin">
        <color indexed="8"/>
      </top>
      <bottom style="thin"/>
    </border>
    <border>
      <left style="thin"/>
      <right>
        <color indexed="63"/>
      </right>
      <top style="hair"/>
      <bottom style="hair"/>
    </border>
    <border>
      <left>
        <color indexed="63"/>
      </left>
      <right style="thin"/>
      <top style="hair"/>
      <bottom style="hair"/>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12" fillId="0" borderId="0" applyBorder="0">
      <alignment horizontal="center" vertical="center" wrapText="1"/>
      <protection/>
    </xf>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13" fillId="0" borderId="6" applyBorder="0">
      <alignment horizontal="center" vertical="center" wrapText="1"/>
      <protection/>
    </xf>
    <xf numFmtId="0" fontId="43" fillId="0" borderId="7" applyNumberFormat="0" applyFill="0" applyAlignment="0" applyProtection="0"/>
    <xf numFmtId="0" fontId="44" fillId="28" borderId="8"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9" applyNumberFormat="0" applyFont="0" applyAlignment="0" applyProtection="0"/>
    <xf numFmtId="9" fontId="0" fillId="0" borderId="0" applyFont="0" applyFill="0" applyBorder="0" applyAlignment="0" applyProtection="0"/>
    <xf numFmtId="0" fontId="49" fillId="0" borderId="10"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32" borderId="0" applyNumberFormat="0" applyBorder="0" applyAlignment="0" applyProtection="0"/>
  </cellStyleXfs>
  <cellXfs count="67">
    <xf numFmtId="0" fontId="0" fillId="0" borderId="0" xfId="0" applyAlignment="1">
      <alignment/>
    </xf>
    <xf numFmtId="0" fontId="1" fillId="0" borderId="0" xfId="0" applyFont="1" applyAlignment="1">
      <alignment/>
    </xf>
    <xf numFmtId="0" fontId="5" fillId="0" borderId="0" xfId="0" applyFont="1" applyAlignment="1">
      <alignment/>
    </xf>
    <xf numFmtId="0" fontId="3" fillId="0" borderId="0" xfId="0" applyFont="1" applyAlignment="1">
      <alignment/>
    </xf>
    <xf numFmtId="0" fontId="9" fillId="0" borderId="0" xfId="0" applyFont="1" applyAlignment="1">
      <alignment vertical="top"/>
    </xf>
    <xf numFmtId="0" fontId="10" fillId="0" borderId="11" xfId="54" applyFont="1" applyBorder="1" applyAlignment="1">
      <alignment horizontal="center" vertical="center" wrapText="1"/>
      <protection/>
    </xf>
    <xf numFmtId="0" fontId="9" fillId="0" borderId="0" xfId="0" applyFont="1" applyAlignment="1">
      <alignment horizontal="center" vertical="center" wrapText="1"/>
    </xf>
    <xf numFmtId="0" fontId="10" fillId="0" borderId="12" xfId="54" applyFont="1" applyBorder="1" applyAlignment="1">
      <alignment horizontal="center" vertical="top" wrapText="1"/>
      <protection/>
    </xf>
    <xf numFmtId="0" fontId="10" fillId="0" borderId="13" xfId="54" applyFont="1" applyBorder="1" applyAlignment="1">
      <alignment horizontal="center" vertical="top" wrapText="1"/>
      <protection/>
    </xf>
    <xf numFmtId="0" fontId="10" fillId="0" borderId="14" xfId="54" applyFont="1" applyBorder="1" applyAlignment="1">
      <alignment horizontal="center" vertical="top"/>
      <protection/>
    </xf>
    <xf numFmtId="0" fontId="10" fillId="0" borderId="15" xfId="54" applyFont="1" applyBorder="1" applyAlignment="1">
      <alignment horizontal="center" vertical="top"/>
      <protection/>
    </xf>
    <xf numFmtId="0" fontId="10" fillId="0" borderId="16" xfId="54" applyFont="1" applyBorder="1" applyAlignment="1">
      <alignment horizontal="center" vertical="top"/>
      <protection/>
    </xf>
    <xf numFmtId="0" fontId="10" fillId="0" borderId="17" xfId="54" applyFont="1" applyBorder="1" applyAlignment="1">
      <alignment horizontal="center" vertical="top"/>
      <protection/>
    </xf>
    <xf numFmtId="0" fontId="52" fillId="0" borderId="12" xfId="54" applyFont="1" applyBorder="1" applyAlignment="1">
      <alignment horizontal="left" vertical="top" wrapText="1"/>
      <protection/>
    </xf>
    <xf numFmtId="0" fontId="52" fillId="0" borderId="13" xfId="54" applyFont="1" applyBorder="1" applyAlignment="1">
      <alignment horizontal="left" vertical="top" wrapText="1"/>
      <protection/>
    </xf>
    <xf numFmtId="0" fontId="3" fillId="0" borderId="0" xfId="0" applyFont="1" applyAlignment="1">
      <alignment horizontal="left" wrapText="1" indent="3"/>
    </xf>
    <xf numFmtId="0" fontId="10" fillId="0" borderId="18" xfId="54" applyFont="1" applyBorder="1" applyAlignment="1">
      <alignment horizontal="center" vertical="top" wrapText="1"/>
      <protection/>
    </xf>
    <xf numFmtId="0" fontId="52" fillId="0" borderId="18" xfId="54" applyFont="1" applyBorder="1" applyAlignment="1">
      <alignment horizontal="left" vertical="top" wrapText="1"/>
      <protection/>
    </xf>
    <xf numFmtId="0" fontId="10" fillId="0" borderId="19" xfId="54" applyFont="1" applyBorder="1" applyAlignment="1">
      <alignment horizontal="center" vertical="top"/>
      <protection/>
    </xf>
    <xf numFmtId="0" fontId="10" fillId="0" borderId="20" xfId="54" applyFont="1" applyBorder="1" applyAlignment="1">
      <alignment horizontal="center" vertical="top"/>
      <protection/>
    </xf>
    <xf numFmtId="0" fontId="10" fillId="0" borderId="11" xfId="54" applyFont="1" applyBorder="1" applyAlignment="1">
      <alignment horizontal="center" vertical="top" wrapText="1"/>
      <protection/>
    </xf>
    <xf numFmtId="0" fontId="10" fillId="0" borderId="11" xfId="54" applyFont="1" applyBorder="1" applyAlignment="1">
      <alignment horizontal="left" vertical="top" wrapText="1"/>
      <protection/>
    </xf>
    <xf numFmtId="0" fontId="10" fillId="0" borderId="11" xfId="54" applyFont="1" applyBorder="1" applyAlignment="1">
      <alignment horizontal="center" vertical="top"/>
      <protection/>
    </xf>
    <xf numFmtId="0" fontId="52" fillId="0" borderId="11" xfId="54" applyFont="1" applyBorder="1" applyAlignment="1">
      <alignment horizontal="left" vertical="top" wrapText="1"/>
      <protection/>
    </xf>
    <xf numFmtId="1" fontId="1" fillId="0" borderId="12" xfId="0" applyNumberFormat="1" applyFont="1" applyFill="1" applyBorder="1" applyAlignment="1">
      <alignment horizontal="center" vertical="top"/>
    </xf>
    <xf numFmtId="2" fontId="1" fillId="0" borderId="12" xfId="0" applyNumberFormat="1" applyFont="1" applyFill="1" applyBorder="1" applyAlignment="1">
      <alignment horizontal="center" vertical="top"/>
    </xf>
    <xf numFmtId="0" fontId="53" fillId="0" borderId="12" xfId="0" applyFont="1" applyFill="1" applyBorder="1" applyAlignment="1">
      <alignment horizontal="center" vertical="top" wrapText="1"/>
    </xf>
    <xf numFmtId="0" fontId="53" fillId="0" borderId="12" xfId="0" applyFont="1" applyFill="1" applyBorder="1" applyAlignment="1">
      <alignment horizontal="left" vertical="top" wrapText="1"/>
    </xf>
    <xf numFmtId="0" fontId="15" fillId="0" borderId="0" xfId="0" applyFont="1" applyAlignment="1">
      <alignment/>
    </xf>
    <xf numFmtId="0" fontId="16" fillId="0" borderId="0" xfId="0" applyFont="1" applyAlignment="1">
      <alignment/>
    </xf>
    <xf numFmtId="2" fontId="15" fillId="0" borderId="12" xfId="0" applyNumberFormat="1" applyFont="1" applyFill="1" applyBorder="1" applyAlignment="1">
      <alignment horizontal="center" vertical="top"/>
    </xf>
    <xf numFmtId="0" fontId="1" fillId="0" borderId="12" xfId="0" applyFont="1" applyFill="1" applyBorder="1" applyAlignment="1">
      <alignment horizontal="center" vertical="top"/>
    </xf>
    <xf numFmtId="0" fontId="10" fillId="0" borderId="11" xfId="54" applyFont="1" applyFill="1" applyBorder="1" applyAlignment="1">
      <alignment horizontal="center" vertical="top"/>
      <protection/>
    </xf>
    <xf numFmtId="169" fontId="10" fillId="0" borderId="11" xfId="54" applyNumberFormat="1" applyFont="1" applyFill="1" applyBorder="1" applyAlignment="1">
      <alignment horizontal="center" vertical="top"/>
      <protection/>
    </xf>
    <xf numFmtId="2" fontId="10" fillId="0" borderId="11" xfId="54" applyNumberFormat="1" applyFont="1" applyFill="1" applyBorder="1" applyAlignment="1">
      <alignment horizontal="center" vertical="top"/>
      <protection/>
    </xf>
    <xf numFmtId="0" fontId="1" fillId="0" borderId="0" xfId="0" applyFont="1" applyFill="1" applyAlignment="1">
      <alignment/>
    </xf>
    <xf numFmtId="0" fontId="15" fillId="0" borderId="0" xfId="0" applyFont="1" applyFill="1" applyAlignment="1">
      <alignment wrapText="1"/>
    </xf>
    <xf numFmtId="0" fontId="1" fillId="0" borderId="21" xfId="0" applyFont="1" applyFill="1" applyBorder="1" applyAlignment="1">
      <alignment horizontal="center" vertical="center" wrapText="1"/>
    </xf>
    <xf numFmtId="0" fontId="1" fillId="0" borderId="22" xfId="0" applyFont="1" applyFill="1" applyBorder="1" applyAlignment="1">
      <alignment horizontal="center" vertical="center" wrapText="1"/>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wrapText="1"/>
    </xf>
    <xf numFmtId="0" fontId="1" fillId="0" borderId="0" xfId="0" applyFont="1" applyFill="1" applyAlignment="1">
      <alignment vertical="top"/>
    </xf>
    <xf numFmtId="0" fontId="1" fillId="0" borderId="12" xfId="0" applyFont="1" applyFill="1" applyBorder="1" applyAlignment="1">
      <alignment horizontal="center" vertical="top" wrapText="1"/>
    </xf>
    <xf numFmtId="0" fontId="1" fillId="0" borderId="12" xfId="0" applyFont="1" applyFill="1" applyBorder="1" applyAlignment="1">
      <alignment horizontal="left" vertical="top" wrapText="1"/>
    </xf>
    <xf numFmtId="0" fontId="1" fillId="0" borderId="12" xfId="0" applyFont="1" applyFill="1" applyBorder="1" applyAlignment="1">
      <alignment horizontal="left" wrapText="1"/>
    </xf>
    <xf numFmtId="0" fontId="1" fillId="0" borderId="12" xfId="0" applyFont="1" applyFill="1" applyBorder="1" applyAlignment="1">
      <alignment horizontal="center" wrapText="1"/>
    </xf>
    <xf numFmtId="2" fontId="1" fillId="0" borderId="12" xfId="0" applyNumberFormat="1" applyFont="1" applyFill="1" applyBorder="1" applyAlignment="1">
      <alignment horizontal="center"/>
    </xf>
    <xf numFmtId="0" fontId="1" fillId="0" borderId="0" xfId="0" applyFont="1" applyFill="1" applyAlignment="1">
      <alignment/>
    </xf>
    <xf numFmtId="0" fontId="1" fillId="0" borderId="12" xfId="0" applyFont="1" applyFill="1" applyBorder="1" applyAlignment="1">
      <alignment horizontal="left" vertical="top"/>
    </xf>
    <xf numFmtId="1" fontId="1" fillId="0" borderId="12" xfId="0" applyNumberFormat="1" applyFont="1" applyFill="1" applyBorder="1" applyAlignment="1">
      <alignment horizontal="center" vertical="center" wrapText="1"/>
    </xf>
    <xf numFmtId="2" fontId="1" fillId="0" borderId="12" xfId="0" applyNumberFormat="1" applyFont="1" applyFill="1" applyBorder="1" applyAlignment="1">
      <alignment horizontal="center" vertical="center" wrapText="1"/>
    </xf>
    <xf numFmtId="49" fontId="1" fillId="0" borderId="12" xfId="0" applyNumberFormat="1" applyFont="1" applyFill="1" applyBorder="1" applyAlignment="1">
      <alignment horizontal="center" vertical="top"/>
    </xf>
    <xf numFmtId="0" fontId="4" fillId="0" borderId="12" xfId="0" applyFont="1" applyFill="1" applyBorder="1" applyAlignment="1">
      <alignment horizontal="left" vertical="top" wrapText="1"/>
    </xf>
    <xf numFmtId="0" fontId="5" fillId="0" borderId="0" xfId="0" applyFont="1" applyFill="1" applyAlignment="1">
      <alignment/>
    </xf>
    <xf numFmtId="0" fontId="3" fillId="0" borderId="0" xfId="0" applyFont="1" applyFill="1" applyAlignment="1">
      <alignment/>
    </xf>
    <xf numFmtId="0" fontId="1" fillId="0" borderId="0" xfId="0" applyFont="1" applyFill="1" applyBorder="1" applyAlignment="1">
      <alignment/>
    </xf>
    <xf numFmtId="0" fontId="16" fillId="0" borderId="0" xfId="0" applyFont="1" applyAlignment="1">
      <alignment horizontal="center"/>
    </xf>
    <xf numFmtId="0" fontId="7" fillId="0" borderId="0" xfId="0" applyFont="1" applyFill="1" applyAlignment="1">
      <alignment horizontal="center" wrapText="1"/>
    </xf>
    <xf numFmtId="0" fontId="7" fillId="0" borderId="0" xfId="0" applyFont="1" applyFill="1" applyAlignment="1">
      <alignment horizontal="center"/>
    </xf>
    <xf numFmtId="0" fontId="1" fillId="0" borderId="24" xfId="0" applyFont="1" applyFill="1" applyBorder="1" applyAlignment="1">
      <alignment horizontal="center" vertical="center" wrapText="1"/>
    </xf>
    <xf numFmtId="0" fontId="1" fillId="0" borderId="25" xfId="0" applyFont="1" applyFill="1" applyBorder="1" applyAlignment="1">
      <alignment horizontal="center" vertical="center" wrapText="1"/>
    </xf>
    <xf numFmtId="0" fontId="1" fillId="0" borderId="24" xfId="0" applyFont="1" applyFill="1" applyBorder="1" applyAlignment="1">
      <alignment horizontal="center" vertical="top" wrapText="1"/>
    </xf>
    <xf numFmtId="0" fontId="1" fillId="0" borderId="25" xfId="0" applyFont="1" applyFill="1" applyBorder="1" applyAlignment="1">
      <alignment horizontal="center" vertical="top" wrapText="1"/>
    </xf>
    <xf numFmtId="0" fontId="10" fillId="0" borderId="11" xfId="54" applyFont="1" applyBorder="1" applyAlignment="1">
      <alignment horizontal="center" vertical="center" wrapText="1"/>
      <protection/>
    </xf>
    <xf numFmtId="0" fontId="7" fillId="0" borderId="0" xfId="0" applyFont="1" applyAlignment="1">
      <alignment horizontal="center" wrapText="1"/>
    </xf>
    <xf numFmtId="0" fontId="3" fillId="0" borderId="0" xfId="0" applyFont="1" applyAlignment="1">
      <alignment horizontal="left" wrapText="1" indent="3"/>
    </xf>
    <xf numFmtId="0" fontId="10" fillId="0" borderId="26" xfId="54"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xfId="44"/>
    <cellStyle name="Заголовок 1" xfId="45"/>
    <cellStyle name="Заголовок 2" xfId="46"/>
    <cellStyle name="Заголовок 3" xfId="47"/>
    <cellStyle name="Заголовок 4" xfId="48"/>
    <cellStyle name="ЗаголовокСтолбца" xfId="49"/>
    <cellStyle name="Итог" xfId="50"/>
    <cellStyle name="Контрольная ячейка" xfId="51"/>
    <cellStyle name="Название" xfId="52"/>
    <cellStyle name="Нейтральный" xfId="53"/>
    <cellStyle name="Обычный_стр.1_5"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Users\dubinina\Downloads\EE.OPEN.INFO.REQUEST%20&#1048;&#1053;&#1047;&#1040;%20&#1057;&#1045;&#1056;&#1042;&#1048;&#1057;%20&#1087;&#1088;&#1077;&#1076;&#1083;&#1086;&#1078;&#1077;&#1085;&#1080;&#1103;%20&#1087;&#1086;%20&#1094;&#1077;&#1085;&#1072;&#1084;,%20&#1090;&#1072;&#1088;&#1080;&#1092;&#1072;&#1084;%20&#1076;&#1086;%2020.04.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Обновление"/>
      <sheetName val="Лог обновления"/>
      <sheetName val="Титульный"/>
      <sheetName val="Тарифы"/>
      <sheetName val="Параметры"/>
      <sheetName val="Ссылки на публикации"/>
      <sheetName val="Комментарии"/>
      <sheetName val="Проверка"/>
      <sheetName val="AllSheetsInThisWorkbook"/>
      <sheetName val="TEHSHEET"/>
      <sheetName val="et_union"/>
      <sheetName val="modProv"/>
      <sheetName val="modReestr"/>
      <sheetName val="modfrmReestr"/>
      <sheetName val="modUpdTemplMain"/>
      <sheetName val="REESTR_ORG"/>
      <sheetName val="modClassifierValidate"/>
      <sheetName val="modHyp"/>
      <sheetName val="modList00"/>
      <sheetName val="modList01"/>
      <sheetName val="modList02"/>
      <sheetName val="modList03"/>
      <sheetName val="modfrmDateChoose"/>
      <sheetName val="modComm"/>
      <sheetName val="modThisWorkbook"/>
      <sheetName val="modfrmCheckUpdates"/>
      <sheetName val="modInfo"/>
    </sheetNames>
    <sheetDataSet>
      <sheetData sheetId="3">
        <row r="13">
          <cell r="F13" t="str">
            <v>2015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I19"/>
  <sheetViews>
    <sheetView tabSelected="1" zoomScalePageLayoutView="0" workbookViewId="0" topLeftCell="A1">
      <selection activeCell="C25" sqref="C25"/>
    </sheetView>
  </sheetViews>
  <sheetFormatPr defaultColWidth="9.00390625" defaultRowHeight="12.75"/>
  <cols>
    <col min="1" max="1" width="6.00390625" style="3" customWidth="1"/>
    <col min="2" max="2" width="8.875" style="3" customWidth="1"/>
    <col min="3" max="6" width="9.125" style="3" customWidth="1"/>
    <col min="7" max="7" width="10.375" style="3" customWidth="1"/>
    <col min="8" max="16384" width="9.125" style="3" customWidth="1"/>
  </cols>
  <sheetData>
    <row r="1" ht="12.75">
      <c r="H1" s="28" t="s">
        <v>115</v>
      </c>
    </row>
    <row r="2" ht="12.75">
      <c r="H2" s="28" t="s">
        <v>118</v>
      </c>
    </row>
    <row r="3" ht="12.75">
      <c r="H3" s="28" t="s">
        <v>116</v>
      </c>
    </row>
    <row r="4" ht="12.75">
      <c r="H4" s="28" t="s">
        <v>117</v>
      </c>
    </row>
    <row r="5" ht="12.75">
      <c r="G5" s="28"/>
    </row>
    <row r="6" ht="12.75">
      <c r="G6" s="28"/>
    </row>
    <row r="13" ht="27" customHeight="1"/>
    <row r="14" spans="2:9" s="1" customFormat="1" ht="15.75">
      <c r="B14" s="56" t="s">
        <v>133</v>
      </c>
      <c r="C14" s="56"/>
      <c r="D14" s="56" t="s">
        <v>112</v>
      </c>
      <c r="E14" s="56"/>
      <c r="F14" s="56"/>
      <c r="G14" s="56"/>
      <c r="H14" s="56"/>
      <c r="I14" s="56"/>
    </row>
    <row r="15" spans="2:9" s="1" customFormat="1" ht="15.75">
      <c r="B15" s="56" t="s">
        <v>111</v>
      </c>
      <c r="C15" s="56"/>
      <c r="D15" s="56"/>
      <c r="E15" s="56"/>
      <c r="F15" s="56"/>
      <c r="G15" s="56"/>
      <c r="H15" s="56"/>
      <c r="I15" s="56"/>
    </row>
    <row r="16" spans="2:9" s="1" customFormat="1" ht="15.75">
      <c r="B16" s="56" t="s">
        <v>132</v>
      </c>
      <c r="C16" s="56"/>
      <c r="D16" s="56" t="s">
        <v>113</v>
      </c>
      <c r="E16" s="56"/>
      <c r="F16" s="56"/>
      <c r="G16" s="56"/>
      <c r="H16" s="56"/>
      <c r="I16" s="56"/>
    </row>
    <row r="17" spans="2:9" s="1" customFormat="1" ht="15.75">
      <c r="B17" s="56" t="s">
        <v>123</v>
      </c>
      <c r="C17" s="56"/>
      <c r="D17" s="56" t="s">
        <v>123</v>
      </c>
      <c r="E17" s="56"/>
      <c r="F17" s="56"/>
      <c r="G17" s="56"/>
      <c r="H17" s="56"/>
      <c r="I17" s="56"/>
    </row>
    <row r="18" spans="3:9" s="1" customFormat="1" ht="15.75">
      <c r="C18" s="29"/>
      <c r="D18" s="29"/>
      <c r="E18" s="29"/>
      <c r="F18" s="29"/>
      <c r="G18" s="29"/>
      <c r="H18" s="29"/>
      <c r="I18" s="29"/>
    </row>
    <row r="19" spans="3:9" s="1" customFormat="1" ht="15.75">
      <c r="C19" s="29"/>
      <c r="D19" s="29"/>
      <c r="E19" s="29"/>
      <c r="F19" s="29"/>
      <c r="G19" s="29"/>
      <c r="H19" s="29"/>
      <c r="I19" s="29"/>
    </row>
    <row r="20" s="1" customFormat="1" ht="15.75"/>
    <row r="21" s="1" customFormat="1" ht="15.75"/>
    <row r="22" s="1" customFormat="1" ht="15.75"/>
    <row r="23" s="1" customFormat="1" ht="15.75"/>
    <row r="24" s="1" customFormat="1" ht="15.75"/>
    <row r="25" s="1" customFormat="1" ht="15.75"/>
    <row r="26" s="1" customFormat="1" ht="15.75"/>
    <row r="27" s="1" customFormat="1" ht="15.75"/>
    <row r="28" s="1" customFormat="1" ht="15.75"/>
    <row r="29" s="1" customFormat="1" ht="15.75"/>
    <row r="30" s="1" customFormat="1" ht="15.75"/>
    <row r="31" s="1" customFormat="1" ht="15.75"/>
    <row r="32" s="1" customFormat="1" ht="15.75"/>
    <row r="33" s="1" customFormat="1" ht="15.75"/>
    <row r="34" s="1" customFormat="1" ht="15.75"/>
    <row r="35" s="1" customFormat="1" ht="15.75"/>
    <row r="36" s="1" customFormat="1" ht="15.75"/>
    <row r="37" s="1" customFormat="1" ht="15.75"/>
    <row r="38" s="1" customFormat="1" ht="15.75"/>
  </sheetData>
  <sheetProtection/>
  <mergeCells count="4">
    <mergeCell ref="B14:I14"/>
    <mergeCell ref="B15:I15"/>
    <mergeCell ref="B16:I16"/>
    <mergeCell ref="B17:I17"/>
  </mergeCells>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B1:I31"/>
  <sheetViews>
    <sheetView zoomScalePageLayoutView="0" workbookViewId="0" topLeftCell="A1">
      <selection activeCell="G26" sqref="G26"/>
    </sheetView>
  </sheetViews>
  <sheetFormatPr defaultColWidth="9.00390625" defaultRowHeight="12.75"/>
  <cols>
    <col min="1" max="1" width="6.00390625" style="3" customWidth="1"/>
    <col min="2" max="2" width="8.875" style="3" customWidth="1"/>
    <col min="3" max="6" width="9.125" style="3" customWidth="1"/>
    <col min="7" max="7" width="10.375" style="3" customWidth="1"/>
    <col min="8" max="16384" width="9.125" style="3" customWidth="1"/>
  </cols>
  <sheetData>
    <row r="1" ht="12.75">
      <c r="H1" s="28" t="s">
        <v>115</v>
      </c>
    </row>
    <row r="2" ht="12.75">
      <c r="H2" s="28" t="s">
        <v>118</v>
      </c>
    </row>
    <row r="3" ht="12.75">
      <c r="H3" s="28" t="s">
        <v>116</v>
      </c>
    </row>
    <row r="4" ht="12.75">
      <c r="H4" s="28" t="s">
        <v>117</v>
      </c>
    </row>
    <row r="5" ht="12.75">
      <c r="G5" s="28"/>
    </row>
    <row r="6" ht="12.75">
      <c r="G6" s="28"/>
    </row>
    <row r="8" ht="27" customHeight="1"/>
    <row r="9" spans="3:9" s="1" customFormat="1" ht="15.75">
      <c r="C9" s="29"/>
      <c r="D9" s="29"/>
      <c r="E9" s="29"/>
      <c r="F9" s="29"/>
      <c r="G9" s="29"/>
      <c r="H9" s="29"/>
      <c r="I9" s="29"/>
    </row>
    <row r="10" spans="3:9" s="1" customFormat="1" ht="15.75">
      <c r="C10" s="29"/>
      <c r="D10" s="29"/>
      <c r="E10" s="29"/>
      <c r="F10" s="29"/>
      <c r="G10" s="29"/>
      <c r="H10" s="29"/>
      <c r="I10" s="29"/>
    </row>
    <row r="11" s="1" customFormat="1" ht="15.75">
      <c r="D11" s="1" t="s">
        <v>114</v>
      </c>
    </row>
    <row r="12" s="1" customFormat="1" ht="15.75"/>
    <row r="13" s="1" customFormat="1" ht="15.75">
      <c r="B13" s="1" t="s">
        <v>124</v>
      </c>
    </row>
    <row r="14" s="1" customFormat="1" ht="15.75"/>
    <row r="15" s="1" customFormat="1" ht="15.75">
      <c r="B15" s="1" t="s">
        <v>125</v>
      </c>
    </row>
    <row r="16" s="1" customFormat="1" ht="15.75"/>
    <row r="17" s="1" customFormat="1" ht="15.75">
      <c r="B17" s="1" t="s">
        <v>126</v>
      </c>
    </row>
    <row r="18" s="1" customFormat="1" ht="15.75"/>
    <row r="19" s="1" customFormat="1" ht="15.75">
      <c r="B19" s="1" t="s">
        <v>127</v>
      </c>
    </row>
    <row r="20" s="1" customFormat="1" ht="15.75"/>
    <row r="21" s="1" customFormat="1" ht="15.75">
      <c r="B21" s="1" t="s">
        <v>128</v>
      </c>
    </row>
    <row r="22" s="1" customFormat="1" ht="15.75"/>
    <row r="23" s="1" customFormat="1" ht="15.75">
      <c r="B23" s="1" t="s">
        <v>129</v>
      </c>
    </row>
    <row r="24" s="1" customFormat="1" ht="15.75"/>
    <row r="25" s="1" customFormat="1" ht="15.75">
      <c r="B25" s="1" t="s">
        <v>151</v>
      </c>
    </row>
    <row r="26" s="1" customFormat="1" ht="15.75"/>
    <row r="27" s="1" customFormat="1" ht="15.75">
      <c r="B27" s="1" t="s">
        <v>130</v>
      </c>
    </row>
    <row r="28" s="1" customFormat="1" ht="15.75"/>
    <row r="29" s="1" customFormat="1" ht="15.75">
      <c r="B29" s="1" t="s">
        <v>131</v>
      </c>
    </row>
    <row r="31" s="1" customFormat="1" ht="15.75">
      <c r="B31" s="1" t="s">
        <v>152</v>
      </c>
    </row>
  </sheetData>
  <sheetProtection/>
  <printOptions/>
  <pageMargins left="0.7086614173228347" right="0.7086614173228347" top="0.7480314960629921" bottom="0.7480314960629921" header="0.31496062992125984" footer="0.31496062992125984"/>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pageSetUpPr fitToPage="1"/>
  </sheetPr>
  <dimension ref="A1:F32"/>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C13" sqref="C13"/>
    </sheetView>
  </sheetViews>
  <sheetFormatPr defaultColWidth="9.00390625" defaultRowHeight="12.75"/>
  <cols>
    <col min="1" max="1" width="6.625" style="35" customWidth="1"/>
    <col min="2" max="2" width="54.75390625" style="35" customWidth="1"/>
    <col min="3" max="3" width="12.25390625" style="35" customWidth="1"/>
    <col min="4" max="4" width="24.875" style="35" customWidth="1"/>
    <col min="5" max="5" width="26.75390625" style="35" customWidth="1"/>
    <col min="6" max="6" width="25.625" style="35" customWidth="1"/>
    <col min="7" max="16384" width="9.125" style="35" customWidth="1"/>
  </cols>
  <sheetData>
    <row r="1" ht="49.5" customHeight="1">
      <c r="F1" s="36" t="s">
        <v>33</v>
      </c>
    </row>
    <row r="4" spans="1:6" ht="31.5" customHeight="1">
      <c r="A4" s="57" t="s">
        <v>50</v>
      </c>
      <c r="B4" s="58"/>
      <c r="C4" s="58"/>
      <c r="D4" s="58"/>
      <c r="E4" s="58"/>
      <c r="F4" s="58"/>
    </row>
    <row r="5" spans="1:6" s="40" customFormat="1" ht="63" customHeight="1">
      <c r="A5" s="37" t="s">
        <v>32</v>
      </c>
      <c r="B5" s="38" t="s">
        <v>0</v>
      </c>
      <c r="C5" s="38" t="s">
        <v>1</v>
      </c>
      <c r="D5" s="38" t="s">
        <v>104</v>
      </c>
      <c r="E5" s="38" t="s">
        <v>122</v>
      </c>
      <c r="F5" s="39" t="s">
        <v>105</v>
      </c>
    </row>
    <row r="6" spans="1:6" s="41" customFormat="1" ht="32.25" customHeight="1">
      <c r="A6" s="42" t="s">
        <v>2</v>
      </c>
      <c r="B6" s="43" t="s">
        <v>38</v>
      </c>
      <c r="C6" s="42"/>
      <c r="D6" s="25"/>
      <c r="E6" s="31"/>
      <c r="F6" s="25"/>
    </row>
    <row r="7" spans="1:6" s="41" customFormat="1" ht="33.75" customHeight="1">
      <c r="A7" s="26" t="s">
        <v>3</v>
      </c>
      <c r="B7" s="27" t="s">
        <v>119</v>
      </c>
      <c r="C7" s="26" t="s">
        <v>13</v>
      </c>
      <c r="D7" s="25" t="s">
        <v>121</v>
      </c>
      <c r="E7" s="31" t="s">
        <v>121</v>
      </c>
      <c r="F7" s="25" t="s">
        <v>121</v>
      </c>
    </row>
    <row r="8" spans="1:6" s="41" customFormat="1" ht="33.75" customHeight="1">
      <c r="A8" s="26" t="s">
        <v>5</v>
      </c>
      <c r="B8" s="27" t="s">
        <v>120</v>
      </c>
      <c r="C8" s="26" t="s">
        <v>15</v>
      </c>
      <c r="D8" s="25" t="s">
        <v>121</v>
      </c>
      <c r="E8" s="31" t="s">
        <v>121</v>
      </c>
      <c r="F8" s="25" t="s">
        <v>121</v>
      </c>
    </row>
    <row r="9" spans="1:6" s="47" customFormat="1" ht="15.75" customHeight="1">
      <c r="A9" s="26" t="s">
        <v>6</v>
      </c>
      <c r="B9" s="44" t="s">
        <v>34</v>
      </c>
      <c r="C9" s="45" t="s">
        <v>13</v>
      </c>
      <c r="D9" s="46">
        <v>81.46</v>
      </c>
      <c r="E9" s="46">
        <f>D9</f>
        <v>81.46</v>
      </c>
      <c r="F9" s="46">
        <f>D9</f>
        <v>81.46</v>
      </c>
    </row>
    <row r="10" spans="1:6" s="41" customFormat="1" ht="24" customHeight="1">
      <c r="A10" s="26" t="s">
        <v>7</v>
      </c>
      <c r="B10" s="48" t="s">
        <v>99</v>
      </c>
      <c r="C10" s="31" t="s">
        <v>35</v>
      </c>
      <c r="D10" s="49">
        <v>149279.4</v>
      </c>
      <c r="E10" s="49">
        <v>151450</v>
      </c>
      <c r="F10" s="49">
        <v>151082.2</v>
      </c>
    </row>
    <row r="11" spans="1:6" s="41" customFormat="1" ht="36" customHeight="1">
      <c r="A11" s="26" t="s">
        <v>142</v>
      </c>
      <c r="B11" s="43" t="s">
        <v>36</v>
      </c>
      <c r="C11" s="42" t="s">
        <v>17</v>
      </c>
      <c r="D11" s="24">
        <v>67321.72</v>
      </c>
      <c r="E11" s="30" t="s">
        <v>138</v>
      </c>
      <c r="F11" s="24">
        <f>D11/D10*F10</f>
        <v>68134.74307495878</v>
      </c>
    </row>
    <row r="12" spans="1:6" s="41" customFormat="1" ht="51" customHeight="1">
      <c r="A12" s="26" t="s">
        <v>143</v>
      </c>
      <c r="B12" s="43" t="s">
        <v>37</v>
      </c>
      <c r="C12" s="42" t="s">
        <v>10</v>
      </c>
      <c r="D12" s="50" t="s">
        <v>134</v>
      </c>
      <c r="E12" s="50" t="s">
        <v>135</v>
      </c>
      <c r="F12" s="50" t="s">
        <v>136</v>
      </c>
    </row>
    <row r="13" spans="1:6" s="41" customFormat="1" ht="48" customHeight="1">
      <c r="A13" s="26" t="s">
        <v>144</v>
      </c>
      <c r="B13" s="43" t="s">
        <v>39</v>
      </c>
      <c r="C13" s="42"/>
      <c r="D13" s="25" t="s">
        <v>121</v>
      </c>
      <c r="E13" s="59" t="s">
        <v>137</v>
      </c>
      <c r="F13" s="60"/>
    </row>
    <row r="14" spans="1:6" s="41" customFormat="1" ht="35.25" customHeight="1">
      <c r="A14" s="42" t="s">
        <v>8</v>
      </c>
      <c r="B14" s="43" t="s">
        <v>19</v>
      </c>
      <c r="C14" s="42"/>
      <c r="D14" s="24">
        <v>129563.155722</v>
      </c>
      <c r="E14" s="24">
        <v>144222.91</v>
      </c>
      <c r="F14" s="24">
        <f>F15+F20+8035+57046</f>
        <v>323286</v>
      </c>
    </row>
    <row r="15" spans="1:6" s="41" customFormat="1" ht="52.5" customHeight="1">
      <c r="A15" s="42" t="s">
        <v>9</v>
      </c>
      <c r="B15" s="43" t="s">
        <v>41</v>
      </c>
      <c r="C15" s="42" t="s">
        <v>4</v>
      </c>
      <c r="D15" s="24">
        <v>52830.98</v>
      </c>
      <c r="E15" s="24">
        <v>49504.38</v>
      </c>
      <c r="F15" s="24">
        <v>180811</v>
      </c>
    </row>
    <row r="16" spans="1:6" s="41" customFormat="1" ht="15.75" customHeight="1">
      <c r="A16" s="42"/>
      <c r="B16" s="43" t="s">
        <v>40</v>
      </c>
      <c r="C16" s="42"/>
      <c r="D16" s="25"/>
      <c r="E16" s="31"/>
      <c r="F16" s="24"/>
    </row>
    <row r="17" spans="1:6" s="41" customFormat="1" ht="17.25" customHeight="1">
      <c r="A17" s="42"/>
      <c r="B17" s="43" t="s">
        <v>21</v>
      </c>
      <c r="C17" s="42"/>
      <c r="D17" s="24">
        <v>35057</v>
      </c>
      <c r="E17" s="24">
        <v>30533.81</v>
      </c>
      <c r="F17" s="24">
        <v>68514</v>
      </c>
    </row>
    <row r="18" spans="1:6" s="41" customFormat="1" ht="16.5" customHeight="1">
      <c r="A18" s="42"/>
      <c r="B18" s="43" t="s">
        <v>22</v>
      </c>
      <c r="C18" s="42"/>
      <c r="D18" s="24">
        <v>7774.9</v>
      </c>
      <c r="E18" s="24">
        <v>10610.63</v>
      </c>
      <c r="F18" s="24">
        <v>61366</v>
      </c>
    </row>
    <row r="19" spans="1:6" s="41" customFormat="1" ht="18" customHeight="1">
      <c r="A19" s="42"/>
      <c r="B19" s="43" t="s">
        <v>23</v>
      </c>
      <c r="C19" s="42"/>
      <c r="D19" s="24">
        <v>3410.5</v>
      </c>
      <c r="E19" s="24">
        <v>2697.27</v>
      </c>
      <c r="F19" s="24">
        <v>10219</v>
      </c>
    </row>
    <row r="20" spans="1:6" s="41" customFormat="1" ht="36.75" customHeight="1">
      <c r="A20" s="42" t="s">
        <v>145</v>
      </c>
      <c r="B20" s="43" t="s">
        <v>42</v>
      </c>
      <c r="C20" s="42" t="s">
        <v>4</v>
      </c>
      <c r="D20" s="24">
        <f>47984.49+18700.23</f>
        <v>66684.72</v>
      </c>
      <c r="E20" s="24">
        <v>79913.76</v>
      </c>
      <c r="F20" s="24">
        <v>77394</v>
      </c>
    </row>
    <row r="21" spans="1:6" s="41" customFormat="1" ht="30.75" customHeight="1">
      <c r="A21" s="42" t="s">
        <v>146</v>
      </c>
      <c r="B21" s="43" t="s">
        <v>43</v>
      </c>
      <c r="C21" s="42" t="s">
        <v>4</v>
      </c>
      <c r="D21" s="51" t="s">
        <v>140</v>
      </c>
      <c r="E21" s="24">
        <v>0</v>
      </c>
      <c r="F21" s="51" t="s">
        <v>141</v>
      </c>
    </row>
    <row r="22" spans="1:6" s="41" customFormat="1" ht="31.5" customHeight="1">
      <c r="A22" s="42" t="s">
        <v>147</v>
      </c>
      <c r="B22" s="43" t="s">
        <v>51</v>
      </c>
      <c r="C22" s="42" t="s">
        <v>4</v>
      </c>
      <c r="D22" s="24">
        <v>0</v>
      </c>
      <c r="E22" s="31">
        <v>6592</v>
      </c>
      <c r="F22" s="24">
        <v>5533</v>
      </c>
    </row>
    <row r="23" spans="1:6" s="41" customFormat="1" ht="36" customHeight="1">
      <c r="A23" s="42" t="s">
        <v>148</v>
      </c>
      <c r="B23" s="43" t="s">
        <v>28</v>
      </c>
      <c r="C23" s="42"/>
      <c r="D23" s="42"/>
      <c r="E23" s="61" t="s">
        <v>139</v>
      </c>
      <c r="F23" s="62"/>
    </row>
    <row r="24" spans="1:6" s="41" customFormat="1" ht="15.75" customHeight="1">
      <c r="A24" s="42"/>
      <c r="B24" s="52" t="s">
        <v>29</v>
      </c>
      <c r="C24" s="42"/>
      <c r="D24" s="25"/>
      <c r="E24" s="31"/>
      <c r="F24" s="25"/>
    </row>
    <row r="25" spans="1:6" s="41" customFormat="1" ht="18" customHeight="1">
      <c r="A25" s="42"/>
      <c r="B25" s="43" t="s">
        <v>44</v>
      </c>
      <c r="C25" s="42" t="s">
        <v>30</v>
      </c>
      <c r="D25" s="24">
        <v>1749</v>
      </c>
      <c r="E25" s="24">
        <f>D25</f>
        <v>1749</v>
      </c>
      <c r="F25" s="24">
        <f>D25</f>
        <v>1749</v>
      </c>
    </row>
    <row r="26" spans="1:6" s="41" customFormat="1" ht="31.5" customHeight="1">
      <c r="A26" s="42"/>
      <c r="B26" s="43" t="s">
        <v>45</v>
      </c>
      <c r="C26" s="42" t="s">
        <v>31</v>
      </c>
      <c r="D26" s="24">
        <f>D15/D25</f>
        <v>30.206392224128074</v>
      </c>
      <c r="E26" s="24">
        <f>E15/E25</f>
        <v>28.304391080617496</v>
      </c>
      <c r="F26" s="24">
        <f>F15/F25</f>
        <v>103.37964551172098</v>
      </c>
    </row>
    <row r="27" s="54" customFormat="1" ht="19.5" customHeight="1">
      <c r="A27" s="53" t="s">
        <v>46</v>
      </c>
    </row>
    <row r="28" s="54" customFormat="1" ht="15.75">
      <c r="A28" s="53" t="s">
        <v>47</v>
      </c>
    </row>
    <row r="29" s="54" customFormat="1" ht="15.75">
      <c r="A29" s="53" t="s">
        <v>48</v>
      </c>
    </row>
    <row r="30" s="54" customFormat="1" ht="15.75">
      <c r="A30" s="53" t="s">
        <v>49</v>
      </c>
    </row>
    <row r="32" ht="15.75">
      <c r="C32" s="55"/>
    </row>
  </sheetData>
  <sheetProtection/>
  <mergeCells count="3">
    <mergeCell ref="A4:F4"/>
    <mergeCell ref="E13:F13"/>
    <mergeCell ref="E23:F23"/>
  </mergeCells>
  <printOptions/>
  <pageMargins left="0.7874015748031497" right="0.31496062992125984" top="0" bottom="0" header="0.1968503937007874" footer="0.1968503937007874"/>
  <pageSetup blackAndWhite="1" fitToHeight="1" fitToWidth="1" horizontalDpi="600" verticalDpi="600" orientation="portrait" paperSize="9" scale="59" r:id="rId1"/>
</worksheet>
</file>

<file path=xl/worksheets/sheet4.xml><?xml version="1.0" encoding="utf-8"?>
<worksheet xmlns="http://schemas.openxmlformats.org/spreadsheetml/2006/main" xmlns:r="http://schemas.openxmlformats.org/officeDocument/2006/relationships">
  <sheetPr>
    <pageSetUpPr fitToPage="1"/>
  </sheetPr>
  <dimension ref="A1:I56"/>
  <sheetViews>
    <sheetView zoomScaleSheetLayoutView="100" workbookViewId="0" topLeftCell="A1">
      <pane xSplit="3" ySplit="6" topLeftCell="D7" activePane="bottomRight" state="frozen"/>
      <selection pane="topLeft" activeCell="A1" sqref="A1"/>
      <selection pane="topRight" activeCell="D1" sqref="D1"/>
      <selection pane="bottomLeft" activeCell="A7" sqref="A7"/>
      <selection pane="bottomRight" activeCell="E45" sqref="E45"/>
    </sheetView>
  </sheetViews>
  <sheetFormatPr defaultColWidth="9.00390625" defaultRowHeight="12.75"/>
  <cols>
    <col min="1" max="1" width="5.25390625" style="1" customWidth="1"/>
    <col min="2" max="2" width="46.375" style="1" customWidth="1"/>
    <col min="3" max="3" width="17.75390625" style="1" customWidth="1"/>
    <col min="4" max="4" width="13.875" style="1" customWidth="1"/>
    <col min="5" max="5" width="14.625" style="1" customWidth="1"/>
    <col min="6" max="6" width="13.875" style="1" customWidth="1"/>
    <col min="7" max="7" width="14.375" style="1" customWidth="1"/>
    <col min="8" max="8" width="13.75390625" style="1" customWidth="1"/>
    <col min="9" max="9" width="14.75390625" style="1" customWidth="1"/>
    <col min="10" max="16384" width="9.125" style="1" customWidth="1"/>
  </cols>
  <sheetData>
    <row r="1" spans="7:9" ht="54" customHeight="1">
      <c r="G1" s="65" t="s">
        <v>98</v>
      </c>
      <c r="H1" s="65"/>
      <c r="I1" s="65"/>
    </row>
    <row r="2" spans="7:9" ht="18.75" customHeight="1">
      <c r="G2" s="15"/>
      <c r="H2" s="15"/>
      <c r="I2" s="15"/>
    </row>
    <row r="3" spans="1:9" ht="16.5">
      <c r="A3" s="64" t="s">
        <v>97</v>
      </c>
      <c r="B3" s="64"/>
      <c r="C3" s="64"/>
      <c r="D3" s="64"/>
      <c r="E3" s="64"/>
      <c r="F3" s="64"/>
      <c r="G3" s="64"/>
      <c r="H3" s="64"/>
      <c r="I3" s="64"/>
    </row>
    <row r="5" spans="1:9" s="6" customFormat="1" ht="48.75" customHeight="1">
      <c r="A5" s="66" t="s">
        <v>32</v>
      </c>
      <c r="B5" s="63" t="s">
        <v>0</v>
      </c>
      <c r="C5" s="63" t="s">
        <v>96</v>
      </c>
      <c r="D5" s="63" t="s">
        <v>106</v>
      </c>
      <c r="E5" s="63"/>
      <c r="F5" s="63" t="s">
        <v>107</v>
      </c>
      <c r="G5" s="63"/>
      <c r="H5" s="63" t="s">
        <v>108</v>
      </c>
      <c r="I5" s="63"/>
    </row>
    <row r="6" spans="1:9" s="4" customFormat="1" ht="30" customHeight="1">
      <c r="A6" s="66"/>
      <c r="B6" s="63"/>
      <c r="C6" s="63"/>
      <c r="D6" s="5" t="s">
        <v>109</v>
      </c>
      <c r="E6" s="5" t="s">
        <v>110</v>
      </c>
      <c r="F6" s="5" t="s">
        <v>109</v>
      </c>
      <c r="G6" s="5" t="s">
        <v>110</v>
      </c>
      <c r="H6" s="5" t="s">
        <v>109</v>
      </c>
      <c r="I6" s="5" t="s">
        <v>110</v>
      </c>
    </row>
    <row r="7" spans="1:9" s="4" customFormat="1" ht="30.75" customHeight="1">
      <c r="A7" s="20" t="s">
        <v>2</v>
      </c>
      <c r="B7" s="21" t="s">
        <v>95</v>
      </c>
      <c r="C7" s="20"/>
      <c r="D7" s="22"/>
      <c r="E7" s="22"/>
      <c r="F7" s="22"/>
      <c r="G7" s="22"/>
      <c r="H7" s="22"/>
      <c r="I7" s="22"/>
    </row>
    <row r="8" spans="1:9" s="4" customFormat="1" ht="27" customHeight="1" hidden="1">
      <c r="A8" s="20" t="s">
        <v>3</v>
      </c>
      <c r="B8" s="23" t="s">
        <v>94</v>
      </c>
      <c r="C8" s="20"/>
      <c r="D8" s="22"/>
      <c r="E8" s="22"/>
      <c r="F8" s="22"/>
      <c r="G8" s="22"/>
      <c r="H8" s="22"/>
      <c r="I8" s="22"/>
    </row>
    <row r="9" spans="1:9" s="4" customFormat="1" ht="125.25" customHeight="1" hidden="1">
      <c r="A9" s="20"/>
      <c r="B9" s="23" t="s">
        <v>93</v>
      </c>
      <c r="C9" s="20" t="s">
        <v>75</v>
      </c>
      <c r="D9" s="22"/>
      <c r="E9" s="22"/>
      <c r="F9" s="22"/>
      <c r="G9" s="22"/>
      <c r="H9" s="22"/>
      <c r="I9" s="22"/>
    </row>
    <row r="10" spans="1:9" s="4" customFormat="1" ht="141" customHeight="1" hidden="1">
      <c r="A10" s="20"/>
      <c r="B10" s="23" t="s">
        <v>92</v>
      </c>
      <c r="C10" s="20" t="s">
        <v>82</v>
      </c>
      <c r="D10" s="22"/>
      <c r="E10" s="22"/>
      <c r="F10" s="22"/>
      <c r="G10" s="22"/>
      <c r="H10" s="22"/>
      <c r="I10" s="22"/>
    </row>
    <row r="11" spans="1:9" s="4" customFormat="1" ht="31.5" customHeight="1">
      <c r="A11" s="20" t="s">
        <v>5</v>
      </c>
      <c r="B11" s="21" t="s">
        <v>91</v>
      </c>
      <c r="C11" s="20"/>
      <c r="D11" s="32"/>
      <c r="E11" s="32"/>
      <c r="F11" s="32"/>
      <c r="G11" s="32"/>
      <c r="H11" s="32"/>
      <c r="I11" s="32"/>
    </row>
    <row r="12" spans="1:9" s="4" customFormat="1" ht="15" customHeight="1">
      <c r="A12" s="20"/>
      <c r="B12" s="21" t="s">
        <v>90</v>
      </c>
      <c r="C12" s="20"/>
      <c r="D12" s="32"/>
      <c r="E12" s="32"/>
      <c r="F12" s="32"/>
      <c r="G12" s="32"/>
      <c r="H12" s="32"/>
      <c r="I12" s="32"/>
    </row>
    <row r="13" spans="1:9" s="4" customFormat="1" ht="30" customHeight="1">
      <c r="A13" s="20"/>
      <c r="B13" s="21" t="s">
        <v>89</v>
      </c>
      <c r="C13" s="20" t="s">
        <v>75</v>
      </c>
      <c r="D13" s="32">
        <v>47984.4</v>
      </c>
      <c r="E13" s="32">
        <v>47984.4</v>
      </c>
      <c r="F13" s="33">
        <v>79.81166</v>
      </c>
      <c r="G13" s="33">
        <v>79.81166</v>
      </c>
      <c r="H13" s="32">
        <v>74.9792</v>
      </c>
      <c r="I13" s="32">
        <v>74.9792</v>
      </c>
    </row>
    <row r="14" spans="1:9" s="4" customFormat="1" ht="15" customHeight="1">
      <c r="A14" s="20"/>
      <c r="B14" s="21" t="s">
        <v>88</v>
      </c>
      <c r="C14" s="20" t="s">
        <v>150</v>
      </c>
      <c r="D14" s="34">
        <v>321.21</v>
      </c>
      <c r="E14" s="34">
        <v>321.21</v>
      </c>
      <c r="F14" s="34">
        <v>437.14</v>
      </c>
      <c r="G14" s="34">
        <v>437.14</v>
      </c>
      <c r="H14" s="34">
        <v>490.045</v>
      </c>
      <c r="I14" s="34">
        <v>490.045</v>
      </c>
    </row>
    <row r="15" spans="1:9" s="4" customFormat="1" ht="15" customHeight="1">
      <c r="A15" s="20"/>
      <c r="B15" s="21" t="s">
        <v>87</v>
      </c>
      <c r="C15" s="20" t="s">
        <v>149</v>
      </c>
      <c r="D15" s="33">
        <v>0.81721</v>
      </c>
      <c r="E15" s="33">
        <v>0.81721</v>
      </c>
      <c r="F15" s="32">
        <v>0.95228</v>
      </c>
      <c r="G15" s="32">
        <v>0.95228</v>
      </c>
      <c r="H15" s="32">
        <v>2.21109</v>
      </c>
      <c r="I15" s="32">
        <v>2.21109</v>
      </c>
    </row>
    <row r="16" spans="1:9" s="4" customFormat="1" ht="27.75" customHeight="1" hidden="1">
      <c r="A16" s="16" t="s">
        <v>8</v>
      </c>
      <c r="B16" s="17" t="s">
        <v>86</v>
      </c>
      <c r="C16" s="16" t="s">
        <v>82</v>
      </c>
      <c r="D16" s="18"/>
      <c r="E16" s="19"/>
      <c r="F16" s="18"/>
      <c r="G16" s="19"/>
      <c r="H16" s="18"/>
      <c r="I16" s="19"/>
    </row>
    <row r="17" spans="1:9" s="4" customFormat="1" ht="13.5" customHeight="1" hidden="1">
      <c r="A17" s="7" t="s">
        <v>11</v>
      </c>
      <c r="B17" s="13" t="s">
        <v>85</v>
      </c>
      <c r="C17" s="7"/>
      <c r="D17" s="9"/>
      <c r="E17" s="10"/>
      <c r="F17" s="9"/>
      <c r="G17" s="10"/>
      <c r="H17" s="9"/>
      <c r="I17" s="10"/>
    </row>
    <row r="18" spans="1:9" s="4" customFormat="1" ht="41.25" customHeight="1" hidden="1">
      <c r="A18" s="7" t="s">
        <v>12</v>
      </c>
      <c r="B18" s="13" t="s">
        <v>84</v>
      </c>
      <c r="C18" s="7" t="s">
        <v>82</v>
      </c>
      <c r="D18" s="9"/>
      <c r="E18" s="10"/>
      <c r="F18" s="9"/>
      <c r="G18" s="10"/>
      <c r="H18" s="9"/>
      <c r="I18" s="10"/>
    </row>
    <row r="19" spans="1:9" s="4" customFormat="1" ht="57.75" customHeight="1" hidden="1">
      <c r="A19" s="7" t="s">
        <v>14</v>
      </c>
      <c r="B19" s="13" t="s">
        <v>83</v>
      </c>
      <c r="C19" s="7" t="s">
        <v>82</v>
      </c>
      <c r="D19" s="9"/>
      <c r="E19" s="10"/>
      <c r="F19" s="9"/>
      <c r="G19" s="10"/>
      <c r="H19" s="9"/>
      <c r="I19" s="10"/>
    </row>
    <row r="20" spans="1:9" s="4" customFormat="1" ht="16.5" customHeight="1" hidden="1">
      <c r="A20" s="7" t="s">
        <v>16</v>
      </c>
      <c r="B20" s="13" t="s">
        <v>81</v>
      </c>
      <c r="C20" s="7" t="s">
        <v>10</v>
      </c>
      <c r="D20" s="9"/>
      <c r="E20" s="10"/>
      <c r="F20" s="9"/>
      <c r="G20" s="10"/>
      <c r="H20" s="9"/>
      <c r="I20" s="10"/>
    </row>
    <row r="21" spans="1:9" s="4" customFormat="1" ht="15.75" customHeight="1" hidden="1">
      <c r="A21" s="7"/>
      <c r="B21" s="13" t="s">
        <v>52</v>
      </c>
      <c r="C21" s="7" t="s">
        <v>10</v>
      </c>
      <c r="D21" s="9"/>
      <c r="E21" s="10"/>
      <c r="F21" s="9"/>
      <c r="G21" s="10"/>
      <c r="H21" s="9"/>
      <c r="I21" s="10"/>
    </row>
    <row r="22" spans="1:9" s="4" customFormat="1" ht="15.75" customHeight="1" hidden="1">
      <c r="A22" s="7"/>
      <c r="B22" s="13" t="s">
        <v>53</v>
      </c>
      <c r="C22" s="7" t="s">
        <v>10</v>
      </c>
      <c r="D22" s="9"/>
      <c r="E22" s="10"/>
      <c r="F22" s="9"/>
      <c r="G22" s="10"/>
      <c r="H22" s="9"/>
      <c r="I22" s="10"/>
    </row>
    <row r="23" spans="1:9" s="4" customFormat="1" ht="16.5" customHeight="1" hidden="1">
      <c r="A23" s="7"/>
      <c r="B23" s="13" t="s">
        <v>54</v>
      </c>
      <c r="C23" s="7" t="s">
        <v>10</v>
      </c>
      <c r="D23" s="9"/>
      <c r="E23" s="10"/>
      <c r="F23" s="9"/>
      <c r="G23" s="10"/>
      <c r="H23" s="9"/>
      <c r="I23" s="10"/>
    </row>
    <row r="24" spans="1:9" s="4" customFormat="1" ht="17.25" customHeight="1" hidden="1">
      <c r="A24" s="7"/>
      <c r="B24" s="13" t="s">
        <v>55</v>
      </c>
      <c r="C24" s="7" t="s">
        <v>10</v>
      </c>
      <c r="D24" s="9"/>
      <c r="E24" s="10"/>
      <c r="F24" s="9"/>
      <c r="G24" s="10"/>
      <c r="H24" s="9"/>
      <c r="I24" s="10"/>
    </row>
    <row r="25" spans="1:9" s="4" customFormat="1" ht="16.5" customHeight="1" hidden="1">
      <c r="A25" s="7" t="s">
        <v>18</v>
      </c>
      <c r="B25" s="13" t="s">
        <v>80</v>
      </c>
      <c r="C25" s="7" t="s">
        <v>10</v>
      </c>
      <c r="D25" s="9"/>
      <c r="E25" s="10"/>
      <c r="F25" s="9"/>
      <c r="G25" s="10"/>
      <c r="H25" s="9"/>
      <c r="I25" s="10"/>
    </row>
    <row r="26" spans="1:9" s="4" customFormat="1" ht="18" customHeight="1" hidden="1">
      <c r="A26" s="7" t="s">
        <v>20</v>
      </c>
      <c r="B26" s="13" t="s">
        <v>79</v>
      </c>
      <c r="C26" s="7" t="s">
        <v>77</v>
      </c>
      <c r="D26" s="9"/>
      <c r="E26" s="10"/>
      <c r="F26" s="9"/>
      <c r="G26" s="10"/>
      <c r="H26" s="9"/>
      <c r="I26" s="10"/>
    </row>
    <row r="27" spans="1:9" s="4" customFormat="1" ht="17.25" customHeight="1" hidden="1">
      <c r="A27" s="7"/>
      <c r="B27" s="13" t="s">
        <v>78</v>
      </c>
      <c r="C27" s="7" t="s">
        <v>77</v>
      </c>
      <c r="D27" s="9"/>
      <c r="E27" s="10"/>
      <c r="F27" s="9"/>
      <c r="G27" s="10"/>
      <c r="H27" s="9"/>
      <c r="I27" s="10"/>
    </row>
    <row r="28" spans="1:9" s="4" customFormat="1" ht="16.5" customHeight="1" hidden="1">
      <c r="A28" s="7" t="s">
        <v>24</v>
      </c>
      <c r="B28" s="13" t="s">
        <v>76</v>
      </c>
      <c r="C28" s="7" t="s">
        <v>75</v>
      </c>
      <c r="D28" s="9"/>
      <c r="E28" s="10"/>
      <c r="F28" s="9"/>
      <c r="G28" s="10"/>
      <c r="H28" s="9"/>
      <c r="I28" s="10"/>
    </row>
    <row r="29" spans="1:9" s="4" customFormat="1" ht="18" customHeight="1" hidden="1">
      <c r="A29" s="7" t="s">
        <v>25</v>
      </c>
      <c r="B29" s="13" t="s">
        <v>74</v>
      </c>
      <c r="C29" s="7" t="s">
        <v>62</v>
      </c>
      <c r="D29" s="9"/>
      <c r="E29" s="10"/>
      <c r="F29" s="9"/>
      <c r="G29" s="10"/>
      <c r="H29" s="9"/>
      <c r="I29" s="10"/>
    </row>
    <row r="30" spans="1:9" s="4" customFormat="1" ht="13.5" customHeight="1" hidden="1">
      <c r="A30" s="7" t="s">
        <v>73</v>
      </c>
      <c r="B30" s="13" t="s">
        <v>72</v>
      </c>
      <c r="C30" s="7" t="s">
        <v>62</v>
      </c>
      <c r="D30" s="9"/>
      <c r="E30" s="10"/>
      <c r="F30" s="9"/>
      <c r="G30" s="10"/>
      <c r="H30" s="9"/>
      <c r="I30" s="10"/>
    </row>
    <row r="31" spans="1:9" s="4" customFormat="1" ht="15" customHeight="1" hidden="1">
      <c r="A31" s="7" t="s">
        <v>71</v>
      </c>
      <c r="B31" s="13" t="s">
        <v>70</v>
      </c>
      <c r="C31" s="7" t="s">
        <v>62</v>
      </c>
      <c r="D31" s="9"/>
      <c r="E31" s="10"/>
      <c r="F31" s="9"/>
      <c r="G31" s="10"/>
      <c r="H31" s="9"/>
      <c r="I31" s="10"/>
    </row>
    <row r="32" spans="1:9" s="4" customFormat="1" ht="15" customHeight="1" hidden="1">
      <c r="A32" s="7"/>
      <c r="B32" s="13" t="s">
        <v>100</v>
      </c>
      <c r="C32" s="7" t="s">
        <v>62</v>
      </c>
      <c r="D32" s="9"/>
      <c r="E32" s="10"/>
      <c r="F32" s="9"/>
      <c r="G32" s="10"/>
      <c r="H32" s="9"/>
      <c r="I32" s="10"/>
    </row>
    <row r="33" spans="1:9" s="4" customFormat="1" ht="17.25" customHeight="1" hidden="1">
      <c r="A33" s="7"/>
      <c r="B33" s="13" t="s">
        <v>101</v>
      </c>
      <c r="C33" s="7" t="s">
        <v>62</v>
      </c>
      <c r="D33" s="9"/>
      <c r="E33" s="10"/>
      <c r="F33" s="9"/>
      <c r="G33" s="10"/>
      <c r="H33" s="9"/>
      <c r="I33" s="10"/>
    </row>
    <row r="34" spans="1:9" s="4" customFormat="1" ht="16.5" customHeight="1" hidden="1">
      <c r="A34" s="7"/>
      <c r="B34" s="13" t="s">
        <v>102</v>
      </c>
      <c r="C34" s="7" t="s">
        <v>62</v>
      </c>
      <c r="D34" s="9"/>
      <c r="E34" s="10"/>
      <c r="F34" s="9"/>
      <c r="G34" s="10"/>
      <c r="H34" s="9"/>
      <c r="I34" s="10"/>
    </row>
    <row r="35" spans="1:9" s="4" customFormat="1" ht="15" customHeight="1" hidden="1">
      <c r="A35" s="7"/>
      <c r="B35" s="13" t="s">
        <v>103</v>
      </c>
      <c r="C35" s="7" t="s">
        <v>62</v>
      </c>
      <c r="D35" s="9"/>
      <c r="E35" s="10"/>
      <c r="F35" s="9"/>
      <c r="G35" s="10"/>
      <c r="H35" s="9"/>
      <c r="I35" s="10"/>
    </row>
    <row r="36" spans="1:9" s="4" customFormat="1" ht="18" customHeight="1" hidden="1">
      <c r="A36" s="7" t="s">
        <v>69</v>
      </c>
      <c r="B36" s="13" t="s">
        <v>68</v>
      </c>
      <c r="C36" s="7" t="s">
        <v>62</v>
      </c>
      <c r="D36" s="9"/>
      <c r="E36" s="10"/>
      <c r="F36" s="9"/>
      <c r="G36" s="10"/>
      <c r="H36" s="9"/>
      <c r="I36" s="10"/>
    </row>
    <row r="37" spans="1:9" s="4" customFormat="1" ht="15" customHeight="1" hidden="1">
      <c r="A37" s="7" t="s">
        <v>26</v>
      </c>
      <c r="B37" s="13" t="s">
        <v>67</v>
      </c>
      <c r="C37" s="7"/>
      <c r="D37" s="9"/>
      <c r="E37" s="10"/>
      <c r="F37" s="9"/>
      <c r="G37" s="10"/>
      <c r="H37" s="9"/>
      <c r="I37" s="10"/>
    </row>
    <row r="38" spans="1:9" s="4" customFormat="1" ht="15" customHeight="1" hidden="1">
      <c r="A38" s="7" t="s">
        <v>27</v>
      </c>
      <c r="B38" s="13" t="s">
        <v>66</v>
      </c>
      <c r="C38" s="7" t="s">
        <v>65</v>
      </c>
      <c r="D38" s="9"/>
      <c r="E38" s="10"/>
      <c r="F38" s="9"/>
      <c r="G38" s="10"/>
      <c r="H38" s="9"/>
      <c r="I38" s="10"/>
    </row>
    <row r="39" spans="1:9" s="4" customFormat="1" ht="15" customHeight="1" hidden="1">
      <c r="A39" s="7" t="s">
        <v>64</v>
      </c>
      <c r="B39" s="13" t="s">
        <v>63</v>
      </c>
      <c r="C39" s="7" t="s">
        <v>62</v>
      </c>
      <c r="D39" s="9"/>
      <c r="E39" s="10"/>
      <c r="F39" s="9"/>
      <c r="G39" s="10"/>
      <c r="H39" s="9"/>
      <c r="I39" s="10"/>
    </row>
    <row r="40" spans="1:9" s="4" customFormat="1" ht="15" customHeight="1" hidden="1">
      <c r="A40" s="7" t="s">
        <v>61</v>
      </c>
      <c r="B40" s="13" t="s">
        <v>60</v>
      </c>
      <c r="C40" s="7" t="s">
        <v>57</v>
      </c>
      <c r="D40" s="9"/>
      <c r="E40" s="10"/>
      <c r="F40" s="9"/>
      <c r="G40" s="10"/>
      <c r="H40" s="9"/>
      <c r="I40" s="10"/>
    </row>
    <row r="41" spans="1:9" s="4" customFormat="1" ht="15.75" customHeight="1" hidden="1">
      <c r="A41" s="7"/>
      <c r="B41" s="13" t="s">
        <v>59</v>
      </c>
      <c r="C41" s="7" t="s">
        <v>57</v>
      </c>
      <c r="D41" s="9"/>
      <c r="E41" s="10"/>
      <c r="F41" s="9"/>
      <c r="G41" s="10"/>
      <c r="H41" s="9"/>
      <c r="I41" s="10"/>
    </row>
    <row r="42" spans="1:9" s="4" customFormat="1" ht="15.75" customHeight="1" hidden="1">
      <c r="A42" s="8"/>
      <c r="B42" s="14" t="s">
        <v>58</v>
      </c>
      <c r="C42" s="8" t="s">
        <v>57</v>
      </c>
      <c r="D42" s="11"/>
      <c r="E42" s="12"/>
      <c r="F42" s="11"/>
      <c r="G42" s="12"/>
      <c r="H42" s="11"/>
      <c r="I42" s="12"/>
    </row>
    <row r="43" s="3" customFormat="1" ht="17.25" customHeight="1">
      <c r="A43" s="2" t="s">
        <v>56</v>
      </c>
    </row>
    <row r="53" ht="15.75">
      <c r="F53" s="1">
        <v>960.3</v>
      </c>
    </row>
    <row r="54" ht="15.75">
      <c r="F54" s="1">
        <v>960.311</v>
      </c>
    </row>
    <row r="55" ht="15.75">
      <c r="F55" s="1">
        <v>960.322</v>
      </c>
    </row>
    <row r="56" ht="15.75">
      <c r="F56" s="1">
        <v>960.333</v>
      </c>
    </row>
  </sheetData>
  <sheetProtection/>
  <mergeCells count="8">
    <mergeCell ref="F5:G5"/>
    <mergeCell ref="H5:I5"/>
    <mergeCell ref="A3:I3"/>
    <mergeCell ref="G1:I1"/>
    <mergeCell ref="A5:A6"/>
    <mergeCell ref="B5:B6"/>
    <mergeCell ref="C5:C6"/>
    <mergeCell ref="D5:E5"/>
  </mergeCells>
  <printOptions/>
  <pageMargins left="0.7874015748031497" right="0.7086614173228347" top="0.7874015748031497" bottom="0.3937007874015748" header="0.1968503937007874" footer="0.1968503937007874"/>
  <pageSetup fitToHeight="2" fitToWidth="1" horizontalDpi="600" verticalDpi="600" orientation="portrait" paperSize="9" scale="5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Елена Эдуардовна Дубинина</cp:lastModifiedBy>
  <cp:lastPrinted>2014-11-06T05:45:26Z</cp:lastPrinted>
  <dcterms:created xsi:type="dcterms:W3CDTF">2014-08-15T10:06:32Z</dcterms:created>
  <dcterms:modified xsi:type="dcterms:W3CDTF">2014-11-17T02:17:26Z</dcterms:modified>
  <cp:category/>
  <cp:version/>
  <cp:contentType/>
  <cp:contentStatus/>
</cp:coreProperties>
</file>